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10" activeTab="0"/>
  </bookViews>
  <sheets>
    <sheet name="stav k 1.1.08" sheetId="1" r:id="rId1"/>
  </sheets>
  <definedNames>
    <definedName name="_xlnm.Print_Area" localSheetId="0">'stav k 1.1.08'!$B$2:$E$92</definedName>
  </definedNames>
  <calcPr fullCalcOnLoad="1"/>
</workbook>
</file>

<file path=xl/sharedStrings.xml><?xml version="1.0" encoding="utf-8"?>
<sst xmlns="http://schemas.openxmlformats.org/spreadsheetml/2006/main" count="61" uniqueCount="61">
  <si>
    <t>Příjmy</t>
  </si>
  <si>
    <t>Nájmy</t>
  </si>
  <si>
    <t>Spartak</t>
  </si>
  <si>
    <t>ostatní organizace</t>
  </si>
  <si>
    <t>Nájmy celkem</t>
  </si>
  <si>
    <t>Členské příspěvky</t>
  </si>
  <si>
    <t>členské příspěvky</t>
  </si>
  <si>
    <t>členské příspěvky zvýšené</t>
  </si>
  <si>
    <t>Členské příspěvky celkem</t>
  </si>
  <si>
    <t>Ostatní příjmy</t>
  </si>
  <si>
    <t>Ostatní příjmy celkem</t>
  </si>
  <si>
    <t>Výdaje</t>
  </si>
  <si>
    <t>Nákupy</t>
  </si>
  <si>
    <t>drobné vybavení</t>
  </si>
  <si>
    <t>materiál na opravy</t>
  </si>
  <si>
    <t>elektrická energie</t>
  </si>
  <si>
    <t>stočné</t>
  </si>
  <si>
    <t>knižní odměny</t>
  </si>
  <si>
    <t>Nákupy celkem</t>
  </si>
  <si>
    <t>Služby</t>
  </si>
  <si>
    <t>opravy na chatách</t>
  </si>
  <si>
    <t>údržba zásobníků</t>
  </si>
  <si>
    <t>Daně a poplatky</t>
  </si>
  <si>
    <t>pojištění - chaty</t>
  </si>
  <si>
    <t>poplatky z účtů</t>
  </si>
  <si>
    <t>Daně a poplatky celkem</t>
  </si>
  <si>
    <t>Výdaje celkem</t>
  </si>
  <si>
    <t>Rozpočtová rezerva</t>
  </si>
  <si>
    <t>ostatní služby</t>
  </si>
  <si>
    <t>stav v pokladně</t>
  </si>
  <si>
    <t>startovné, zápisné - žákovské soutěže</t>
  </si>
  <si>
    <t>Úroky</t>
  </si>
  <si>
    <t>daně a poplatky</t>
  </si>
  <si>
    <t>plyn 102</t>
  </si>
  <si>
    <t>plyn 101</t>
  </si>
  <si>
    <t>stav na běžném účtu RSG č. 150418963/0300 - Nymburk</t>
  </si>
  <si>
    <t>cestovné - úřady, brigády,…</t>
  </si>
  <si>
    <t xml:space="preserve">celkem </t>
  </si>
  <si>
    <t>Cestovné</t>
  </si>
  <si>
    <t>Služby celkem</t>
  </si>
  <si>
    <t>Cestovné celkem</t>
  </si>
  <si>
    <t>Účty RSG a pokladna</t>
  </si>
  <si>
    <t>Příjmy celkem</t>
  </si>
  <si>
    <t>ubytování</t>
  </si>
  <si>
    <t>olympiády a další soutěže - doprovod studentů</t>
  </si>
  <si>
    <t>ostatní - revize</t>
  </si>
  <si>
    <t>podpora studentům - dary</t>
  </si>
  <si>
    <t>zpracovala: Osifová</t>
  </si>
  <si>
    <t>Plánované užití rozpočtové rezervy:</t>
  </si>
  <si>
    <t>Stav k 1. 1. 2014</t>
  </si>
  <si>
    <r>
      <t xml:space="preserve">Odměny </t>
    </r>
    <r>
      <rPr>
        <sz val="10"/>
        <rFont val="Arial Narrow"/>
        <family val="2"/>
      </rPr>
      <t>(administrativa, účetnictví, údržba chat)</t>
    </r>
  </si>
  <si>
    <t>Rozpočet RSG na rok 2014</t>
  </si>
  <si>
    <t>dar studentům na pořádání Majálesu</t>
  </si>
  <si>
    <t>vysavač na chaty v Rokytnici</t>
  </si>
  <si>
    <t>pianino do Rokytnice</t>
  </si>
  <si>
    <t>dar na oslavy 111 výročí školy</t>
  </si>
  <si>
    <t>odměna předsedkyni RSG za činnost v roce 2013</t>
  </si>
  <si>
    <t>zatemňovací systém (závěsy, garnýže) do vybraných tříd GNbk</t>
  </si>
  <si>
    <t>Dne 16.4.2014</t>
  </si>
  <si>
    <t>příspěvek na stipendia 2014/2015</t>
  </si>
  <si>
    <t>podpora Debatního klubu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</si>
</sst>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6"/>
      <name val="Arial Narrow"/>
      <family val="2"/>
    </font>
    <font>
      <sz val="2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 indent="2"/>
    </xf>
    <xf numFmtId="16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3" fillId="0" borderId="10" xfId="0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 indent="2"/>
    </xf>
    <xf numFmtId="0" fontId="7" fillId="0" borderId="12" xfId="0" applyFont="1" applyFill="1" applyBorder="1" applyAlignment="1">
      <alignment horizontal="left" wrapText="1" indent="2"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4"/>
    </xf>
    <xf numFmtId="0" fontId="3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indent="2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vertical="center" wrapText="1" indent="2"/>
    </xf>
    <xf numFmtId="164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8" fontId="3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0" fontId="3" fillId="0" borderId="13" xfId="0" applyFont="1" applyFill="1" applyBorder="1" applyAlignment="1">
      <alignment/>
    </xf>
    <xf numFmtId="164" fontId="7" fillId="0" borderId="19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>
      <alignment horizontal="left" vertical="center" wrapText="1" indent="2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2"/>
  <sheetViews>
    <sheetView tabSelected="1" zoomScale="120" zoomScaleNormal="120" zoomScaleSheetLayoutView="80" zoomScalePageLayoutView="0" workbookViewId="0" topLeftCell="A73">
      <selection activeCell="D87" sqref="D87"/>
    </sheetView>
  </sheetViews>
  <sheetFormatPr defaultColWidth="9.00390625" defaultRowHeight="12.75"/>
  <cols>
    <col min="1" max="1" width="2.75390625" style="1" customWidth="1"/>
    <col min="2" max="2" width="16.625" style="40" customWidth="1"/>
    <col min="3" max="3" width="47.75390625" style="1" customWidth="1"/>
    <col min="4" max="4" width="20.75390625" style="1" customWidth="1"/>
    <col min="5" max="5" width="2.125" style="14" customWidth="1"/>
    <col min="6" max="6" width="1.625" style="14" customWidth="1"/>
    <col min="7" max="16384" width="9.125" style="1" customWidth="1"/>
  </cols>
  <sheetData>
    <row r="1" spans="2:6" ht="13.5" thickBot="1">
      <c r="B1" s="2"/>
      <c r="D1" s="3"/>
      <c r="E1" s="15"/>
      <c r="F1" s="15"/>
    </row>
    <row r="2" spans="2:6" ht="40.5" customHeight="1" thickBot="1">
      <c r="B2" s="62" t="s">
        <v>51</v>
      </c>
      <c r="C2" s="63"/>
      <c r="D2" s="63"/>
      <c r="E2" s="64"/>
      <c r="F2" s="44"/>
    </row>
    <row r="3" spans="2:6" ht="5.25" customHeight="1" thickBot="1">
      <c r="B3" s="4"/>
      <c r="C3" s="5"/>
      <c r="D3" s="6"/>
      <c r="E3" s="15"/>
      <c r="F3" s="15"/>
    </row>
    <row r="4" spans="2:6" ht="25.5">
      <c r="B4" s="7"/>
      <c r="C4" s="8"/>
      <c r="D4" s="9"/>
      <c r="E4" s="45"/>
      <c r="F4" s="15"/>
    </row>
    <row r="5" spans="2:6" s="11" customFormat="1" ht="20.25" customHeight="1">
      <c r="B5" s="32" t="s">
        <v>41</v>
      </c>
      <c r="C5" s="14"/>
      <c r="D5" s="14"/>
      <c r="E5" s="46"/>
      <c r="F5" s="12"/>
    </row>
    <row r="6" spans="2:6" ht="12.75">
      <c r="B6" s="13"/>
      <c r="C6" s="14"/>
      <c r="D6" s="52" t="s">
        <v>49</v>
      </c>
      <c r="E6" s="47"/>
      <c r="F6" s="41"/>
    </row>
    <row r="7" spans="2:6" ht="12.75">
      <c r="B7" s="13"/>
      <c r="C7" s="14" t="s">
        <v>35</v>
      </c>
      <c r="D7" s="53">
        <v>867317</v>
      </c>
      <c r="E7" s="16"/>
      <c r="F7" s="15"/>
    </row>
    <row r="8" spans="2:6" ht="12.75">
      <c r="B8" s="13"/>
      <c r="C8" s="14" t="s">
        <v>29</v>
      </c>
      <c r="D8" s="53">
        <v>24663</v>
      </c>
      <c r="E8" s="16"/>
      <c r="F8" s="15"/>
    </row>
    <row r="9" spans="2:6" ht="12.75">
      <c r="B9" s="13"/>
      <c r="C9" s="17" t="s">
        <v>37</v>
      </c>
      <c r="D9" s="54">
        <f>SUM(D7:D8)</f>
        <v>891980</v>
      </c>
      <c r="E9" s="16"/>
      <c r="F9" s="15"/>
    </row>
    <row r="10" spans="2:6" ht="13.5" thickBot="1">
      <c r="B10" s="18"/>
      <c r="C10" s="19"/>
      <c r="D10" s="20"/>
      <c r="E10" s="48"/>
      <c r="F10" s="15"/>
    </row>
    <row r="11" spans="2:6" ht="5.25" customHeight="1" thickBot="1">
      <c r="B11" s="22"/>
      <c r="C11" s="23"/>
      <c r="D11" s="24"/>
      <c r="E11" s="15"/>
      <c r="F11" s="15"/>
    </row>
    <row r="12" spans="2:6" ht="12.75">
      <c r="B12" s="25"/>
      <c r="C12" s="26"/>
      <c r="D12" s="10"/>
      <c r="E12" s="45"/>
      <c r="F12" s="15"/>
    </row>
    <row r="13" spans="2:6" ht="15.75">
      <c r="B13" s="27" t="s">
        <v>0</v>
      </c>
      <c r="C13" s="14"/>
      <c r="D13" s="41"/>
      <c r="E13" s="47"/>
      <c r="F13" s="41"/>
    </row>
    <row r="14" spans="2:6" ht="12.75">
      <c r="B14" s="13"/>
      <c r="E14" s="16"/>
      <c r="F14" s="15"/>
    </row>
    <row r="15" spans="2:6" ht="12.75">
      <c r="B15" s="28"/>
      <c r="C15" s="17" t="s">
        <v>31</v>
      </c>
      <c r="D15" s="29">
        <v>1500</v>
      </c>
      <c r="E15" s="16"/>
      <c r="F15" s="15"/>
    </row>
    <row r="16" spans="2:6" ht="12.75">
      <c r="B16" s="13"/>
      <c r="C16" s="14"/>
      <c r="D16" s="15"/>
      <c r="E16" s="16"/>
      <c r="F16" s="15"/>
    </row>
    <row r="17" spans="2:6" ht="12.75">
      <c r="B17" s="28"/>
      <c r="C17" s="17" t="s">
        <v>1</v>
      </c>
      <c r="D17" s="15"/>
      <c r="E17" s="16"/>
      <c r="F17" s="15"/>
    </row>
    <row r="18" spans="2:6" ht="12.75">
      <c r="B18" s="13"/>
      <c r="C18" s="30" t="s">
        <v>2</v>
      </c>
      <c r="D18" s="15">
        <v>205000</v>
      </c>
      <c r="E18" s="16"/>
      <c r="F18" s="15"/>
    </row>
    <row r="19" spans="2:6" ht="12.75">
      <c r="B19" s="13"/>
      <c r="C19" s="30" t="s">
        <v>3</v>
      </c>
      <c r="D19" s="15">
        <v>75000</v>
      </c>
      <c r="E19" s="16"/>
      <c r="F19" s="15"/>
    </row>
    <row r="20" spans="2:6" ht="12.75">
      <c r="B20" s="13"/>
      <c r="C20" s="17" t="s">
        <v>4</v>
      </c>
      <c r="D20" s="29">
        <f>SUM(D18:D19)</f>
        <v>280000</v>
      </c>
      <c r="E20" s="16"/>
      <c r="F20" s="15"/>
    </row>
    <row r="21" spans="2:6" ht="12.75">
      <c r="B21" s="13"/>
      <c r="C21" s="14"/>
      <c r="D21" s="15"/>
      <c r="E21" s="16"/>
      <c r="F21" s="15"/>
    </row>
    <row r="22" spans="2:6" ht="12.75">
      <c r="B22" s="28"/>
      <c r="C22" s="17" t="s">
        <v>5</v>
      </c>
      <c r="D22" s="15"/>
      <c r="E22" s="16"/>
      <c r="F22" s="15"/>
    </row>
    <row r="23" spans="2:6" ht="12.75">
      <c r="B23" s="13"/>
      <c r="C23" s="30" t="s">
        <v>6</v>
      </c>
      <c r="D23" s="15">
        <v>180000</v>
      </c>
      <c r="E23" s="16"/>
      <c r="F23" s="15"/>
    </row>
    <row r="24" spans="2:6" ht="12.75">
      <c r="B24" s="13"/>
      <c r="C24" s="30" t="s">
        <v>7</v>
      </c>
      <c r="D24" s="15">
        <v>270000</v>
      </c>
      <c r="E24" s="16"/>
      <c r="F24" s="15"/>
    </row>
    <row r="25" spans="2:6" ht="12.75">
      <c r="B25" s="13"/>
      <c r="C25" s="17" t="s">
        <v>8</v>
      </c>
      <c r="D25" s="29">
        <f>SUM(D23:D24)</f>
        <v>450000</v>
      </c>
      <c r="E25" s="16"/>
      <c r="F25" s="15"/>
    </row>
    <row r="26" spans="2:6" ht="12.75">
      <c r="B26" s="13"/>
      <c r="C26" s="17"/>
      <c r="D26" s="29"/>
      <c r="E26" s="16"/>
      <c r="F26" s="15"/>
    </row>
    <row r="27" spans="2:6" ht="12.75">
      <c r="B27" s="13"/>
      <c r="C27" s="17" t="s">
        <v>9</v>
      </c>
      <c r="D27" s="15"/>
      <c r="E27" s="16"/>
      <c r="F27" s="15"/>
    </row>
    <row r="28" spans="2:6" ht="12.75">
      <c r="B28" s="13"/>
      <c r="C28" s="30" t="s">
        <v>43</v>
      </c>
      <c r="D28" s="15">
        <v>80000</v>
      </c>
      <c r="E28" s="16"/>
      <c r="F28" s="15"/>
    </row>
    <row r="29" spans="2:6" ht="12.75">
      <c r="B29" s="13"/>
      <c r="C29" s="30"/>
      <c r="D29" s="15"/>
      <c r="E29" s="16"/>
      <c r="F29" s="15"/>
    </row>
    <row r="30" spans="2:6" ht="12.75">
      <c r="B30" s="13"/>
      <c r="C30" s="17" t="s">
        <v>10</v>
      </c>
      <c r="D30" s="29">
        <f>SUM(D28:D29)</f>
        <v>80000</v>
      </c>
      <c r="E30" s="16"/>
      <c r="F30" s="15"/>
    </row>
    <row r="31" spans="2:6" ht="12.75">
      <c r="B31" s="13"/>
      <c r="C31" s="17"/>
      <c r="D31" s="29"/>
      <c r="E31" s="16"/>
      <c r="F31" s="15"/>
    </row>
    <row r="32" spans="2:6" ht="12.75">
      <c r="B32" s="13"/>
      <c r="C32" s="17"/>
      <c r="D32" s="29"/>
      <c r="E32" s="16"/>
      <c r="F32" s="15"/>
    </row>
    <row r="33" spans="2:6" ht="12.75">
      <c r="B33" s="13"/>
      <c r="C33" s="14"/>
      <c r="D33" s="15"/>
      <c r="E33" s="16"/>
      <c r="F33" s="15"/>
    </row>
    <row r="34" spans="2:6" ht="15.75">
      <c r="B34" s="32" t="s">
        <v>42</v>
      </c>
      <c r="C34" s="35"/>
      <c r="D34" s="39">
        <f>SUM(D30,D25,D20,D15)</f>
        <v>811500</v>
      </c>
      <c r="E34" s="49"/>
      <c r="F34" s="36"/>
    </row>
    <row r="35" spans="2:6" ht="13.5" thickBot="1">
      <c r="B35" s="18"/>
      <c r="C35" s="31"/>
      <c r="D35" s="21"/>
      <c r="E35" s="48"/>
      <c r="F35" s="15"/>
    </row>
    <row r="36" spans="2:6" ht="5.25" customHeight="1" thickBot="1">
      <c r="B36" s="2"/>
      <c r="D36" s="3"/>
      <c r="E36" s="15"/>
      <c r="F36" s="15"/>
    </row>
    <row r="37" spans="2:6" ht="12.75">
      <c r="B37" s="25"/>
      <c r="C37" s="26"/>
      <c r="D37" s="10"/>
      <c r="E37" s="45"/>
      <c r="F37" s="15"/>
    </row>
    <row r="38" spans="2:6" ht="15.75">
      <c r="B38" s="27" t="s">
        <v>11</v>
      </c>
      <c r="C38" s="43"/>
      <c r="D38" s="43"/>
      <c r="E38" s="16"/>
      <c r="F38" s="15"/>
    </row>
    <row r="39" spans="2:6" ht="12.75">
      <c r="B39" s="13"/>
      <c r="C39" s="14"/>
      <c r="D39" s="15"/>
      <c r="E39" s="16"/>
      <c r="F39" s="15"/>
    </row>
    <row r="40" spans="2:6" ht="12.75">
      <c r="B40" s="28"/>
      <c r="C40" s="17" t="s">
        <v>12</v>
      </c>
      <c r="D40" s="15"/>
      <c r="E40" s="16"/>
      <c r="F40" s="15"/>
    </row>
    <row r="41" spans="2:6" ht="12.75">
      <c r="B41" s="13"/>
      <c r="C41" s="30" t="s">
        <v>13</v>
      </c>
      <c r="D41" s="15">
        <v>30000</v>
      </c>
      <c r="E41" s="16"/>
      <c r="F41" s="15"/>
    </row>
    <row r="42" spans="2:6" ht="12.75">
      <c r="B42" s="13"/>
      <c r="C42" s="30" t="s">
        <v>14</v>
      </c>
      <c r="D42" s="15">
        <v>25000</v>
      </c>
      <c r="E42" s="16"/>
      <c r="F42" s="15"/>
    </row>
    <row r="43" spans="2:6" ht="12.75">
      <c r="B43" s="13"/>
      <c r="C43" s="30" t="s">
        <v>15</v>
      </c>
      <c r="D43" s="15">
        <v>65000</v>
      </c>
      <c r="E43" s="16"/>
      <c r="F43" s="15"/>
    </row>
    <row r="44" spans="2:6" ht="12.75">
      <c r="B44" s="13"/>
      <c r="C44" s="30" t="s">
        <v>16</v>
      </c>
      <c r="D44" s="15">
        <v>13000</v>
      </c>
      <c r="E44" s="16"/>
      <c r="F44" s="15"/>
    </row>
    <row r="45" spans="2:6" ht="12.75">
      <c r="B45" s="13"/>
      <c r="C45" s="30" t="s">
        <v>17</v>
      </c>
      <c r="D45" s="15">
        <v>5000</v>
      </c>
      <c r="E45" s="16"/>
      <c r="F45" s="15"/>
    </row>
    <row r="46" spans="2:6" ht="12.75">
      <c r="B46" s="13"/>
      <c r="C46" s="30" t="s">
        <v>46</v>
      </c>
      <c r="D46" s="15">
        <v>40000</v>
      </c>
      <c r="E46" s="16"/>
      <c r="F46" s="15"/>
    </row>
    <row r="47" spans="2:6" ht="15" customHeight="1">
      <c r="B47" s="13"/>
      <c r="C47" s="30" t="s">
        <v>33</v>
      </c>
      <c r="D47" s="65">
        <v>170000</v>
      </c>
      <c r="E47" s="50"/>
      <c r="F47" s="42"/>
    </row>
    <row r="48" spans="2:6" ht="15" customHeight="1">
      <c r="B48" s="13"/>
      <c r="C48" s="30" t="s">
        <v>34</v>
      </c>
      <c r="D48" s="65"/>
      <c r="E48" s="50"/>
      <c r="F48" s="42"/>
    </row>
    <row r="49" spans="2:6" ht="12.75">
      <c r="B49" s="13"/>
      <c r="C49" s="17" t="s">
        <v>18</v>
      </c>
      <c r="D49" s="29">
        <f>SUM(D41:D48)</f>
        <v>348000</v>
      </c>
      <c r="E49" s="16"/>
      <c r="F49" s="15"/>
    </row>
    <row r="50" spans="2:6" ht="12.75">
      <c r="B50" s="13"/>
      <c r="C50" s="14"/>
      <c r="D50" s="15"/>
      <c r="E50" s="16"/>
      <c r="F50" s="15"/>
    </row>
    <row r="51" spans="2:6" ht="12.75">
      <c r="B51" s="28"/>
      <c r="C51" s="17" t="s">
        <v>19</v>
      </c>
      <c r="D51" s="15"/>
      <c r="E51" s="16"/>
      <c r="F51" s="15"/>
    </row>
    <row r="52" spans="2:6" ht="12.75">
      <c r="B52" s="13"/>
      <c r="C52" s="30" t="s">
        <v>20</v>
      </c>
      <c r="D52" s="15">
        <v>50000</v>
      </c>
      <c r="E52" s="16"/>
      <c r="F52" s="15"/>
    </row>
    <row r="53" spans="2:6" ht="12.75">
      <c r="B53" s="13"/>
      <c r="C53" s="30" t="s">
        <v>21</v>
      </c>
      <c r="D53" s="15">
        <v>4000</v>
      </c>
      <c r="E53" s="16"/>
      <c r="F53" s="15"/>
    </row>
    <row r="54" spans="2:6" ht="12.75">
      <c r="B54" s="13"/>
      <c r="C54" s="30" t="s">
        <v>28</v>
      </c>
      <c r="D54" s="15">
        <v>5000</v>
      </c>
      <c r="E54" s="16"/>
      <c r="F54" s="15"/>
    </row>
    <row r="55" spans="2:6" ht="12.75">
      <c r="B55" s="13"/>
      <c r="C55" s="30" t="s">
        <v>30</v>
      </c>
      <c r="D55" s="15">
        <v>35000</v>
      </c>
      <c r="E55" s="16"/>
      <c r="F55" s="15"/>
    </row>
    <row r="56" spans="2:6" ht="12.75">
      <c r="B56" s="13"/>
      <c r="C56" s="30" t="s">
        <v>45</v>
      </c>
      <c r="D56" s="15">
        <v>10000</v>
      </c>
      <c r="E56" s="16"/>
      <c r="F56" s="15"/>
    </row>
    <row r="57" spans="2:6" ht="12.75">
      <c r="B57" s="13"/>
      <c r="C57" s="17" t="s">
        <v>39</v>
      </c>
      <c r="D57" s="29">
        <f>SUM(D52:D56)</f>
        <v>104000</v>
      </c>
      <c r="E57" s="16"/>
      <c r="F57" s="15"/>
    </row>
    <row r="58" spans="2:6" ht="12.75">
      <c r="B58" s="13"/>
      <c r="C58" s="14"/>
      <c r="D58" s="15"/>
      <c r="E58" s="16"/>
      <c r="F58" s="15"/>
    </row>
    <row r="59" spans="2:6" ht="12.75">
      <c r="B59" s="28"/>
      <c r="C59" s="17" t="s">
        <v>38</v>
      </c>
      <c r="D59" s="15"/>
      <c r="E59" s="16"/>
      <c r="F59" s="15"/>
    </row>
    <row r="60" spans="2:6" ht="12.75">
      <c r="B60" s="13"/>
      <c r="C60" s="30" t="s">
        <v>44</v>
      </c>
      <c r="D60" s="15">
        <v>5000</v>
      </c>
      <c r="E60" s="16"/>
      <c r="F60" s="15"/>
    </row>
    <row r="61" spans="2:6" ht="15" customHeight="1">
      <c r="B61" s="13"/>
      <c r="C61" s="30" t="s">
        <v>36</v>
      </c>
      <c r="D61" s="33">
        <v>20000</v>
      </c>
      <c r="E61" s="16"/>
      <c r="F61" s="15"/>
    </row>
    <row r="62" spans="2:6" ht="12.75">
      <c r="B62" s="13"/>
      <c r="C62" s="17" t="s">
        <v>40</v>
      </c>
      <c r="D62" s="29">
        <f>SUM(D60:D61)</f>
        <v>25000</v>
      </c>
      <c r="E62" s="16"/>
      <c r="F62" s="15"/>
    </row>
    <row r="63" spans="2:6" ht="12.75">
      <c r="B63" s="13"/>
      <c r="C63" s="14"/>
      <c r="D63" s="15"/>
      <c r="E63" s="16"/>
      <c r="F63" s="15"/>
    </row>
    <row r="64" spans="2:6" ht="12.75">
      <c r="B64" s="28"/>
      <c r="C64" s="17" t="s">
        <v>50</v>
      </c>
      <c r="D64" s="29">
        <v>40000</v>
      </c>
      <c r="E64" s="16"/>
      <c r="F64" s="15"/>
    </row>
    <row r="65" spans="2:6" ht="12.75">
      <c r="B65" s="13"/>
      <c r="C65" s="14"/>
      <c r="D65" s="15"/>
      <c r="E65" s="16"/>
      <c r="F65" s="15"/>
    </row>
    <row r="66" spans="2:6" ht="12.75">
      <c r="B66" s="28"/>
      <c r="C66" s="17" t="s">
        <v>22</v>
      </c>
      <c r="D66" s="15"/>
      <c r="E66" s="16"/>
      <c r="F66" s="15"/>
    </row>
    <row r="67" spans="2:6" ht="12.75">
      <c r="B67" s="13"/>
      <c r="C67" s="30" t="s">
        <v>23</v>
      </c>
      <c r="D67" s="15">
        <v>15770</v>
      </c>
      <c r="E67" s="16"/>
      <c r="F67" s="15"/>
    </row>
    <row r="68" spans="2:6" ht="12.75">
      <c r="B68" s="13"/>
      <c r="C68" s="30" t="s">
        <v>24</v>
      </c>
      <c r="D68" s="15">
        <v>4000</v>
      </c>
      <c r="E68" s="16"/>
      <c r="F68" s="15"/>
    </row>
    <row r="69" spans="2:6" ht="12.75">
      <c r="B69" s="13"/>
      <c r="C69" s="30" t="s">
        <v>32</v>
      </c>
      <c r="D69" s="15">
        <v>15500</v>
      </c>
      <c r="E69" s="16"/>
      <c r="F69" s="15"/>
    </row>
    <row r="70" spans="2:6" ht="12.75">
      <c r="B70" s="13"/>
      <c r="C70" s="17" t="s">
        <v>25</v>
      </c>
      <c r="D70" s="29">
        <f>SUM(D67:D69)</f>
        <v>35270</v>
      </c>
      <c r="E70" s="16"/>
      <c r="F70" s="15"/>
    </row>
    <row r="71" spans="2:6" ht="12.75">
      <c r="B71" s="13"/>
      <c r="C71" s="14"/>
      <c r="D71" s="15"/>
      <c r="E71" s="16"/>
      <c r="F71" s="15"/>
    </row>
    <row r="72" spans="2:6" ht="12.75">
      <c r="B72" s="28"/>
      <c r="C72" s="17"/>
      <c r="D72" s="29"/>
      <c r="E72" s="16"/>
      <c r="F72" s="15"/>
    </row>
    <row r="73" spans="2:6" ht="12.75">
      <c r="B73" s="28"/>
      <c r="C73" s="17"/>
      <c r="D73" s="29"/>
      <c r="E73" s="16"/>
      <c r="F73" s="15"/>
    </row>
    <row r="74" spans="2:6" ht="12.75">
      <c r="B74" s="28"/>
      <c r="C74" s="17"/>
      <c r="D74" s="29"/>
      <c r="E74" s="16"/>
      <c r="F74" s="15"/>
    </row>
    <row r="75" spans="2:6" s="34" customFormat="1" ht="15.75">
      <c r="B75" s="32" t="s">
        <v>26</v>
      </c>
      <c r="C75" s="35"/>
      <c r="D75" s="29">
        <f>D49+D57+D62+D64+D70+D73</f>
        <v>552270</v>
      </c>
      <c r="E75" s="49"/>
      <c r="F75" s="36"/>
    </row>
    <row r="76" spans="2:6" ht="13.5" thickBot="1">
      <c r="B76" s="18"/>
      <c r="C76" s="31"/>
      <c r="D76" s="21"/>
      <c r="E76" s="48"/>
      <c r="F76" s="15"/>
    </row>
    <row r="77" spans="2:6" ht="12.75">
      <c r="B77" s="37"/>
      <c r="C77" s="14"/>
      <c r="D77" s="15"/>
      <c r="E77" s="15"/>
      <c r="F77" s="15"/>
    </row>
    <row r="78" spans="2:6" ht="13.5" thickBot="1">
      <c r="B78" s="37"/>
      <c r="C78" s="14"/>
      <c r="D78" s="15"/>
      <c r="E78" s="15"/>
      <c r="F78" s="15"/>
    </row>
    <row r="79" spans="2:6" s="34" customFormat="1" ht="16.5" thickBot="1">
      <c r="B79" s="60" t="s">
        <v>27</v>
      </c>
      <c r="C79" s="61"/>
      <c r="D79" s="56">
        <f>D9+D34-D75</f>
        <v>1151210</v>
      </c>
      <c r="E79" s="51"/>
      <c r="F79" s="36"/>
    </row>
    <row r="80" spans="2:6" s="34" customFormat="1" ht="5.25" customHeight="1">
      <c r="B80" s="38"/>
      <c r="C80" s="38"/>
      <c r="D80" s="39"/>
      <c r="E80" s="36"/>
      <c r="F80" s="36"/>
    </row>
    <row r="81" ht="12.75" customHeight="1" thickBot="1"/>
    <row r="82" spans="2:6" ht="16.5" thickBot="1">
      <c r="B82" s="60" t="s">
        <v>48</v>
      </c>
      <c r="C82" s="61"/>
      <c r="D82" s="56"/>
      <c r="E82" s="51"/>
      <c r="F82" s="1"/>
    </row>
    <row r="83" spans="2:5" ht="12.75">
      <c r="B83" s="57"/>
      <c r="C83" s="14" t="s">
        <v>52</v>
      </c>
      <c r="D83" s="15">
        <v>35000</v>
      </c>
      <c r="E83" s="55"/>
    </row>
    <row r="84" spans="2:5" ht="12.75">
      <c r="B84" s="57"/>
      <c r="C84" s="14" t="s">
        <v>55</v>
      </c>
      <c r="D84" s="15">
        <v>55000</v>
      </c>
      <c r="E84" s="55"/>
    </row>
    <row r="85" spans="2:5" ht="12.75">
      <c r="B85" s="57"/>
      <c r="C85" s="14" t="s">
        <v>59</v>
      </c>
      <c r="D85" s="15">
        <v>50000</v>
      </c>
      <c r="E85" s="55"/>
    </row>
    <row r="86" spans="2:5" ht="12.75">
      <c r="B86" s="57"/>
      <c r="C86" s="14" t="s">
        <v>60</v>
      </c>
      <c r="D86" s="15">
        <v>20000</v>
      </c>
      <c r="E86" s="55"/>
    </row>
    <row r="87" spans="2:5" ht="12.75">
      <c r="B87" s="57"/>
      <c r="C87" s="14" t="s">
        <v>56</v>
      </c>
      <c r="D87" s="15">
        <v>10000</v>
      </c>
      <c r="E87" s="55"/>
    </row>
    <row r="88" spans="2:5" ht="12.75">
      <c r="B88" s="57"/>
      <c r="C88" s="14" t="s">
        <v>53</v>
      </c>
      <c r="D88" s="15">
        <v>10000</v>
      </c>
      <c r="E88" s="55"/>
    </row>
    <row r="89" spans="2:5" ht="12.75">
      <c r="B89" s="57"/>
      <c r="C89" s="14" t="s">
        <v>54</v>
      </c>
      <c r="D89" s="15">
        <v>21000</v>
      </c>
      <c r="E89" s="55"/>
    </row>
    <row r="90" spans="2:5" ht="13.5" thickBot="1">
      <c r="B90" s="58"/>
      <c r="C90" s="31" t="s">
        <v>57</v>
      </c>
      <c r="D90" s="21">
        <v>200000</v>
      </c>
      <c r="E90" s="59"/>
    </row>
    <row r="92" spans="2:3" ht="12.75">
      <c r="B92" s="40" t="s">
        <v>58</v>
      </c>
      <c r="C92" s="1" t="s">
        <v>47</v>
      </c>
    </row>
  </sheetData>
  <sheetProtection/>
  <mergeCells count="4">
    <mergeCell ref="B82:C82"/>
    <mergeCell ref="B2:E2"/>
    <mergeCell ref="B79:C79"/>
    <mergeCell ref="D47:D48"/>
  </mergeCells>
  <printOptions horizontalCentered="1"/>
  <pageMargins left="0.2362204724409449" right="0.2362204724409449" top="0" bottom="0" header="0.31496062992125984" footer="0.31496062992125984"/>
  <pageSetup fitToWidth="0" fitToHeight="1" horizontalDpi="600" verticalDpi="600" orientation="portrait" paperSize="9" scale="72" r:id="rId1"/>
  <rowBreaks count="1" manualBreakCount="1">
    <brk id="36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Kuhn</dc:creator>
  <cp:keywords/>
  <dc:description/>
  <cp:lastModifiedBy>Lenka Osifová</cp:lastModifiedBy>
  <cp:lastPrinted>2014-04-15T10:43:47Z</cp:lastPrinted>
  <dcterms:created xsi:type="dcterms:W3CDTF">2004-04-16T15:03:24Z</dcterms:created>
  <dcterms:modified xsi:type="dcterms:W3CDTF">2014-04-16T10:59:18Z</dcterms:modified>
  <cp:category/>
  <cp:version/>
  <cp:contentType/>
  <cp:contentStatus/>
</cp:coreProperties>
</file>